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 filterPrivacy="1" defaultThemeVersion="166925"/>
  <xr:revisionPtr revIDLastSave="0" documentId="13_ncr:1_{0A8F816E-5649-A845-8CE7-114FD9CB2A97}" xr6:coauthVersionLast="47" xr6:coauthVersionMax="47" xr10:uidLastSave="{00000000-0000-0000-0000-000000000000}"/>
  <bookViews>
    <workbookView xWindow="0" yWindow="460" windowWidth="25600" windowHeight="15540" xr2:uid="{00000000-000D-0000-FFFF-FFFF00000000}"/>
  </bookViews>
  <sheets>
    <sheet name="პორტფელი" sheetId="9" r:id="rId1"/>
  </sheet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2" i="9" l="1"/>
  <c r="H35" i="9"/>
  <c r="H28" i="9"/>
  <c r="H25" i="9"/>
  <c r="H26" i="9"/>
  <c r="H27" i="9"/>
  <c r="H33" i="9"/>
  <c r="H34" i="9"/>
  <c r="H36" i="9"/>
  <c r="H37" i="9"/>
</calcChain>
</file>

<file path=xl/sharedStrings.xml><?xml version="1.0" encoding="utf-8"?>
<sst xmlns="http://schemas.openxmlformats.org/spreadsheetml/2006/main" count="172" uniqueCount="62">
  <si>
    <t>დაფარვის თარიღი</t>
  </si>
  <si>
    <t>GETC22B06330</t>
  </si>
  <si>
    <t>GETC23125056</t>
  </si>
  <si>
    <t>GETC23927394</t>
  </si>
  <si>
    <t>GETC24530221</t>
  </si>
  <si>
    <t>GETC28118049</t>
  </si>
  <si>
    <t>GETC30423171</t>
  </si>
  <si>
    <t>სტატუსი</t>
  </si>
  <si>
    <t>6 თვიანი</t>
  </si>
  <si>
    <t>12 თვიანი</t>
  </si>
  <si>
    <t>2.25 წლიანი</t>
  </si>
  <si>
    <t>2 წლიანი</t>
  </si>
  <si>
    <t>5 წლიანი</t>
  </si>
  <si>
    <t>GETC22831381</t>
  </si>
  <si>
    <t>10 წლიანი</t>
  </si>
  <si>
    <t>GETC22802242</t>
  </si>
  <si>
    <t>GETC23221046</t>
  </si>
  <si>
    <t>GETC24206053</t>
  </si>
  <si>
    <t>GETC25205054</t>
  </si>
  <si>
    <t>GETC27817377</t>
  </si>
  <si>
    <t>პირველი ემისიის თარიღი</t>
  </si>
  <si>
    <t>ემისიის ტიპი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</si>
  <si>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</si>
  <si>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</si>
  <si>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</si>
  <si>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</si>
  <si>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</si>
  <si>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</si>
  <si>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</si>
  <si>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</si>
  <si>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</si>
  <si>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</si>
  <si>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</si>
  <si>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</si>
  <si>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 xml:space="preserve"> </t>
  </si>
  <si>
    <t>კუპონის განაკვეთი (%)</t>
  </si>
  <si>
    <t>GETC26128024**</t>
  </si>
  <si>
    <t>GETC25530055**</t>
  </si>
  <si>
    <t>GETC23204042</t>
  </si>
  <si>
    <t>დარჩენილი ვადიანობა (წელი)</t>
  </si>
  <si>
    <t>საწყისი ვადიანობა</t>
  </si>
  <si>
    <t>GETD22714230</t>
  </si>
  <si>
    <t>GETD22811283</t>
  </si>
  <si>
    <t>GETD22915324</t>
  </si>
  <si>
    <t>GETD22A13369</t>
  </si>
  <si>
    <t>GETD22B10413</t>
  </si>
  <si>
    <t>GETD22C15451</t>
  </si>
  <si>
    <t>GETD22707010</t>
  </si>
  <si>
    <t>GETC24106022</t>
  </si>
  <si>
    <t>GETD23112038</t>
  </si>
  <si>
    <t>GETC27127058**</t>
  </si>
  <si>
    <t>GETD22804064</t>
  </si>
  <si>
    <t>GETD23209081</t>
  </si>
  <si>
    <t>GETD22901100</t>
  </si>
  <si>
    <t>GETD23309121</t>
  </si>
  <si>
    <t>GETD22A06140</t>
  </si>
  <si>
    <t>GETD23413162</t>
  </si>
  <si>
    <t>GETD22B03194</t>
  </si>
  <si>
    <t>GETD23511213</t>
  </si>
  <si>
    <t>GETD22C08233</t>
  </si>
  <si>
    <t>GETD23615253</t>
  </si>
  <si>
    <t>სახაზინო ფასიანი ქაღალდების პორტფელი 17/06/2022-ის მდგომარეობით*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</si>
</sst>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-10409]#,##0.00;\(#,##0.00\)"/>
    <numFmt numFmtId="166" formatCode="[$-10409]#,##0.00;\-#,##0.00"/>
    <numFmt numFmtId="167" formatCode="0.000"/>
    <numFmt numFmtId="168" formatCode="dd/mm/yyyy;@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</cellStyleXfs>
  <cellXfs count="38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164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Border="1" applyAlignment="1" applyProtection="1">
      <alignment horizontal="center" vertical="center" wrapText="1"/>
      <protection locked="0"/>
    </xf>
    <xf numFmtId="4" fontId="0" fillId="0" borderId="0" xfId="0" applyNumberFormat="1"/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16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6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3" fillId="0" borderId="0" xfId="1" applyNumberFormat="1" applyFont="1"/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0" xfId="0" applyNumberFormat="1" applyFont="1"/>
    <xf numFmtId="0" fontId="13" fillId="0" borderId="1" xfId="0" applyFont="1" applyBorder="1" applyAlignment="1" applyProtection="1">
      <alignment horizontal="center" vertical="top" wrapText="1" readingOrder="1"/>
      <protection locked="0"/>
    </xf>
    <xf numFmtId="168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ill="1" applyAlignment="1">
      <alignment horizontal="center"/>
    </xf>
    <xf numFmtId="2" fontId="0" fillId="0" borderId="0" xfId="0" applyNumberFormat="1" applyFill="1"/>
    <xf numFmtId="165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  <xf numFmtId="0" fontId="13" fillId="0" borderId="1" xfId="0" applyFont="1" applyBorder="1" applyAlignment="1" applyProtection="1">
      <alignment horizontal="right" vertical="top" wrapText="1" readingOrder="1"/>
      <protection locked="0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CF96"/>
      <color rgb="FFF35353"/>
      <color rgb="FFFC6C6C"/>
      <color rgb="FFF77171"/>
      <color rgb="FFFF505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7"/>
  <sheetViews>
    <sheetView showGridLines="0" tabSelected="1" zoomScaleNormal="114" workbookViewId="0">
      <selection activeCell="B23" sqref="B23"/>
    </sheetView>
  </sheetViews>
  <sheetFormatPr baseColWidth="10" defaultColWidth="8.83203125" defaultRowHeight="13" x14ac:dyDescent="0.15"/>
  <cols>
    <col min="1" max="1" width="19" customWidth="1"/>
    <col min="2" max="2" width="17.83203125" customWidth="1"/>
    <col min="3" max="3" width="13.1640625" customWidth="1"/>
    <col min="4" max="4" width="13" customWidth="1"/>
    <col min="5" max="5" width="13" style="1" customWidth="1"/>
    <col min="6" max="6" width="11.33203125" customWidth="1"/>
    <col min="7" max="7" width="17.6640625" customWidth="1"/>
    <col min="8" max="9" width="22.33203125" customWidth="1"/>
    <col min="10" max="10" width="22.33203125" style="1" customWidth="1"/>
  </cols>
  <sheetData>
    <row r="1" spans="1:16" s="1" customFormat="1" ht="19" x14ac:dyDescent="0.2">
      <c r="A1" s="2"/>
      <c r="B1" s="3" t="s">
        <v>61</v>
      </c>
      <c r="C1" s="4"/>
      <c r="D1" s="4"/>
      <c r="E1" s="4"/>
      <c r="F1" s="4"/>
      <c r="G1" s="4"/>
      <c r="H1" s="4"/>
      <c r="I1" s="5"/>
      <c r="J1" s="5"/>
    </row>
    <row r="2" spans="1:16" s="1" customFormat="1" ht="19" x14ac:dyDescent="0.2">
      <c r="A2" s="6"/>
      <c r="B2" s="2"/>
      <c r="C2" s="2"/>
      <c r="D2" s="2"/>
      <c r="E2" s="2"/>
      <c r="F2" s="2"/>
      <c r="G2" s="30"/>
      <c r="H2" s="30"/>
      <c r="I2" s="28"/>
      <c r="J2" s="28"/>
    </row>
    <row r="3" spans="1:16" ht="45" x14ac:dyDescent="0.15">
      <c r="A3" s="7" t="s">
        <v>26</v>
      </c>
      <c r="B3" s="7" t="s">
        <v>20</v>
      </c>
      <c r="C3" s="7" t="s">
        <v>40</v>
      </c>
      <c r="D3" s="7" t="s">
        <v>0</v>
      </c>
      <c r="E3" s="7" t="s">
        <v>39</v>
      </c>
      <c r="F3" s="7" t="s">
        <v>35</v>
      </c>
      <c r="G3" s="7" t="s">
        <v>27</v>
      </c>
      <c r="H3" s="7" t="s">
        <v>28</v>
      </c>
      <c r="I3" s="7" t="s">
        <v>7</v>
      </c>
      <c r="J3" s="8" t="s">
        <v>21</v>
      </c>
    </row>
    <row r="4" spans="1:16" s="1" customFormat="1" ht="15" x14ac:dyDescent="0.15">
      <c r="A4" s="22" t="s">
        <v>47</v>
      </c>
      <c r="B4" s="27">
        <v>44565</v>
      </c>
      <c r="C4" s="23" t="s">
        <v>8</v>
      </c>
      <c r="D4" s="32">
        <v>44749</v>
      </c>
      <c r="E4" s="29">
        <v>0.05</v>
      </c>
      <c r="F4" s="31" t="s">
        <v>23</v>
      </c>
      <c r="G4" s="35">
        <v>20000000</v>
      </c>
      <c r="H4" s="25">
        <v>20000000</v>
      </c>
      <c r="I4" s="25" t="s">
        <v>29</v>
      </c>
      <c r="J4" s="25" t="s">
        <v>30</v>
      </c>
      <c r="K4" s="33"/>
      <c r="L4" s="36"/>
      <c r="M4" s="33"/>
      <c r="N4" s="36"/>
      <c r="O4" s="34"/>
      <c r="P4" s="34"/>
    </row>
    <row r="5" spans="1:16" s="1" customFormat="1" ht="15" x14ac:dyDescent="0.15">
      <c r="A5" s="22" t="s">
        <v>51</v>
      </c>
      <c r="B5" s="27">
        <v>44593</v>
      </c>
      <c r="C5" s="23" t="s">
        <v>8</v>
      </c>
      <c r="D5" s="32">
        <v>44777</v>
      </c>
      <c r="E5" s="29">
        <v>0.13</v>
      </c>
      <c r="F5" s="31" t="s">
        <v>23</v>
      </c>
      <c r="G5" s="35">
        <v>20000000</v>
      </c>
      <c r="H5" s="25">
        <v>20000000</v>
      </c>
      <c r="I5" s="25" t="s">
        <v>29</v>
      </c>
      <c r="J5" s="25" t="s">
        <v>30</v>
      </c>
      <c r="K5" s="33"/>
      <c r="L5" s="36"/>
      <c r="M5" s="33"/>
      <c r="N5" s="36"/>
      <c r="O5" s="34"/>
      <c r="P5" s="34"/>
    </row>
    <row r="6" spans="1:16" s="1" customFormat="1" ht="15" x14ac:dyDescent="0.15">
      <c r="A6" s="22" t="s">
        <v>53</v>
      </c>
      <c r="B6" s="27">
        <v>44621</v>
      </c>
      <c r="C6" s="23" t="s">
        <v>8</v>
      </c>
      <c r="D6" s="32">
        <v>44805</v>
      </c>
      <c r="E6" s="29">
        <v>0.21</v>
      </c>
      <c r="F6" s="31" t="s">
        <v>23</v>
      </c>
      <c r="G6" s="35">
        <v>20000000</v>
      </c>
      <c r="H6" s="25">
        <v>20000000</v>
      </c>
      <c r="I6" s="25" t="s">
        <v>29</v>
      </c>
      <c r="J6" s="25" t="s">
        <v>30</v>
      </c>
      <c r="K6" s="33"/>
      <c r="L6" s="36"/>
      <c r="M6" s="33"/>
      <c r="N6" s="36"/>
      <c r="O6" s="34"/>
      <c r="P6" s="34"/>
    </row>
    <row r="7" spans="1:16" s="1" customFormat="1" ht="15" x14ac:dyDescent="0.15">
      <c r="A7" s="22" t="s">
        <v>55</v>
      </c>
      <c r="B7" s="27">
        <v>44656</v>
      </c>
      <c r="C7" s="23" t="s">
        <v>8</v>
      </c>
      <c r="D7" s="32">
        <v>44840</v>
      </c>
      <c r="E7" s="29">
        <v>0.3</v>
      </c>
      <c r="F7" s="31" t="s">
        <v>23</v>
      </c>
      <c r="G7" s="35">
        <v>20000000</v>
      </c>
      <c r="H7" s="25">
        <v>20000000</v>
      </c>
      <c r="I7" s="25" t="s">
        <v>29</v>
      </c>
      <c r="J7" s="25" t="s">
        <v>30</v>
      </c>
      <c r="K7" s="33"/>
      <c r="L7" s="36"/>
      <c r="M7" s="33"/>
      <c r="N7" s="36"/>
      <c r="O7" s="34"/>
      <c r="P7" s="34"/>
    </row>
    <row r="8" spans="1:16" s="1" customFormat="1" ht="15" x14ac:dyDescent="0.15">
      <c r="A8" s="22" t="s">
        <v>57</v>
      </c>
      <c r="B8" s="27">
        <v>44684</v>
      </c>
      <c r="C8" s="23" t="s">
        <v>8</v>
      </c>
      <c r="D8" s="32">
        <v>44868</v>
      </c>
      <c r="E8" s="29">
        <v>0.38</v>
      </c>
      <c r="F8" s="31" t="s">
        <v>23</v>
      </c>
      <c r="G8" s="35">
        <v>20000000</v>
      </c>
      <c r="H8" s="25">
        <v>20000000</v>
      </c>
      <c r="I8" s="25" t="s">
        <v>29</v>
      </c>
      <c r="J8" s="25" t="s">
        <v>30</v>
      </c>
      <c r="K8" s="33"/>
      <c r="L8" s="36"/>
      <c r="M8" s="33"/>
      <c r="N8" s="36"/>
      <c r="O8" s="34"/>
      <c r="P8" s="34"/>
    </row>
    <row r="9" spans="1:16" s="1" customFormat="1" ht="15" x14ac:dyDescent="0.15">
      <c r="A9" s="22" t="s">
        <v>59</v>
      </c>
      <c r="B9" s="27">
        <v>44719</v>
      </c>
      <c r="C9" s="37" t="s">
        <v>8</v>
      </c>
      <c r="D9" s="32">
        <v>44903</v>
      </c>
      <c r="E9" s="29">
        <v>0.48</v>
      </c>
      <c r="F9" s="31" t="s">
        <v>23</v>
      </c>
      <c r="G9" s="35">
        <v>20000000</v>
      </c>
      <c r="H9" s="25">
        <v>20000000</v>
      </c>
      <c r="I9" s="25" t="s">
        <v>29</v>
      </c>
      <c r="J9" s="25" t="s">
        <v>30</v>
      </c>
      <c r="K9" s="33"/>
      <c r="L9" s="36"/>
      <c r="M9" s="33"/>
      <c r="N9" s="36"/>
      <c r="O9" s="34"/>
      <c r="P9" s="34"/>
    </row>
    <row r="10" spans="1:16" s="1" customFormat="1" ht="13.5" customHeight="1" x14ac:dyDescent="0.15">
      <c r="A10" s="9" t="s">
        <v>41</v>
      </c>
      <c r="B10" s="19">
        <v>44390</v>
      </c>
      <c r="C10" s="17" t="s">
        <v>9</v>
      </c>
      <c r="D10" s="27">
        <v>44756</v>
      </c>
      <c r="E10" s="29">
        <v>7.0000000000000007E-2</v>
      </c>
      <c r="F10" s="12" t="s">
        <v>23</v>
      </c>
      <c r="G10" s="11">
        <v>15000000</v>
      </c>
      <c r="H10" s="11">
        <v>15000000</v>
      </c>
      <c r="I10" s="11" t="s">
        <v>29</v>
      </c>
      <c r="J10" s="11" t="s">
        <v>30</v>
      </c>
      <c r="K10" s="33"/>
      <c r="L10" s="36"/>
      <c r="M10" s="33"/>
      <c r="N10" s="36"/>
      <c r="O10" s="34"/>
      <c r="P10" s="34"/>
    </row>
    <row r="11" spans="1:16" s="1" customFormat="1" ht="13.5" customHeight="1" x14ac:dyDescent="0.15">
      <c r="A11" s="9" t="s">
        <v>42</v>
      </c>
      <c r="B11" s="19">
        <v>44418</v>
      </c>
      <c r="C11" s="17" t="s">
        <v>9</v>
      </c>
      <c r="D11" s="27">
        <v>44784</v>
      </c>
      <c r="E11" s="29">
        <v>0.15</v>
      </c>
      <c r="F11" s="12" t="s">
        <v>23</v>
      </c>
      <c r="G11" s="11">
        <v>15000000</v>
      </c>
      <c r="H11" s="11">
        <v>15000000</v>
      </c>
      <c r="I11" s="11" t="s">
        <v>29</v>
      </c>
      <c r="J11" s="11" t="s">
        <v>30</v>
      </c>
      <c r="K11" s="33"/>
      <c r="L11" s="36"/>
      <c r="M11" s="33"/>
      <c r="N11" s="36"/>
      <c r="O11" s="34"/>
      <c r="P11" s="34"/>
    </row>
    <row r="12" spans="1:16" s="1" customFormat="1" ht="13.5" customHeight="1" x14ac:dyDescent="0.15">
      <c r="A12" s="9" t="s">
        <v>43</v>
      </c>
      <c r="B12" s="19">
        <v>44453</v>
      </c>
      <c r="C12" s="17" t="s">
        <v>9</v>
      </c>
      <c r="D12" s="27">
        <v>44819</v>
      </c>
      <c r="E12" s="29">
        <v>0.25</v>
      </c>
      <c r="F12" s="12" t="s">
        <v>23</v>
      </c>
      <c r="G12" s="11">
        <v>15000000</v>
      </c>
      <c r="H12" s="11">
        <v>15000000</v>
      </c>
      <c r="I12" s="11" t="s">
        <v>29</v>
      </c>
      <c r="J12" s="11" t="s">
        <v>30</v>
      </c>
      <c r="K12" s="33"/>
      <c r="L12" s="36"/>
      <c r="M12" s="33"/>
      <c r="N12" s="36"/>
      <c r="O12" s="34"/>
      <c r="P12" s="34"/>
    </row>
    <row r="13" spans="1:16" s="1" customFormat="1" ht="13.5" customHeight="1" x14ac:dyDescent="0.15">
      <c r="A13" s="9" t="s">
        <v>44</v>
      </c>
      <c r="B13" s="19">
        <v>44481</v>
      </c>
      <c r="C13" s="17" t="s">
        <v>9</v>
      </c>
      <c r="D13" s="27">
        <v>44847</v>
      </c>
      <c r="E13" s="29">
        <v>0.32</v>
      </c>
      <c r="F13" s="12" t="s">
        <v>23</v>
      </c>
      <c r="G13" s="11">
        <v>30000000</v>
      </c>
      <c r="H13" s="11">
        <v>30000000</v>
      </c>
      <c r="I13" s="11" t="s">
        <v>29</v>
      </c>
      <c r="J13" s="11" t="s">
        <v>30</v>
      </c>
      <c r="K13" s="33"/>
      <c r="L13" s="36"/>
      <c r="M13" s="33"/>
      <c r="N13" s="36"/>
      <c r="O13" s="34"/>
      <c r="P13" s="34"/>
    </row>
    <row r="14" spans="1:16" s="1" customFormat="1" ht="13.5" customHeight="1" x14ac:dyDescent="0.15">
      <c r="A14" s="9" t="s">
        <v>45</v>
      </c>
      <c r="B14" s="27">
        <v>44509</v>
      </c>
      <c r="C14" s="17" t="s">
        <v>9</v>
      </c>
      <c r="D14" s="32">
        <v>44875</v>
      </c>
      <c r="E14" s="29">
        <v>0.4</v>
      </c>
      <c r="F14" s="12" t="s">
        <v>23</v>
      </c>
      <c r="G14" s="11">
        <v>30000000</v>
      </c>
      <c r="H14" s="11">
        <v>30000000</v>
      </c>
      <c r="I14" s="11" t="s">
        <v>29</v>
      </c>
      <c r="J14" s="11" t="s">
        <v>30</v>
      </c>
      <c r="K14" s="33"/>
      <c r="L14" s="36"/>
      <c r="M14" s="33"/>
      <c r="N14" s="36"/>
      <c r="O14" s="34"/>
      <c r="P14" s="34"/>
    </row>
    <row r="15" spans="1:16" s="1" customFormat="1" ht="13.5" customHeight="1" x14ac:dyDescent="0.15">
      <c r="A15" s="9" t="s">
        <v>46</v>
      </c>
      <c r="B15" s="27">
        <v>44544</v>
      </c>
      <c r="C15" s="17" t="s">
        <v>9</v>
      </c>
      <c r="D15" s="32">
        <v>44910</v>
      </c>
      <c r="E15" s="29">
        <v>0.5</v>
      </c>
      <c r="F15" s="12" t="s">
        <v>23</v>
      </c>
      <c r="G15" s="11">
        <v>30000000</v>
      </c>
      <c r="H15" s="11">
        <v>30000000</v>
      </c>
      <c r="I15" s="11" t="s">
        <v>29</v>
      </c>
      <c r="J15" s="11" t="s">
        <v>30</v>
      </c>
      <c r="K15" s="33"/>
      <c r="L15" s="36"/>
      <c r="M15" s="33"/>
      <c r="N15" s="36"/>
      <c r="O15" s="34"/>
      <c r="P15" s="34"/>
    </row>
    <row r="16" spans="1:16" s="1" customFormat="1" ht="13.5" customHeight="1" x14ac:dyDescent="0.15">
      <c r="A16" s="9" t="s">
        <v>49</v>
      </c>
      <c r="B16" s="27">
        <v>44572</v>
      </c>
      <c r="C16" s="17" t="s">
        <v>9</v>
      </c>
      <c r="D16" s="32">
        <v>44938</v>
      </c>
      <c r="E16" s="29">
        <v>0.56999999999999995</v>
      </c>
      <c r="F16" s="12" t="s">
        <v>23</v>
      </c>
      <c r="G16" s="11">
        <v>20000000</v>
      </c>
      <c r="H16" s="11">
        <v>20000000</v>
      </c>
      <c r="I16" s="11" t="s">
        <v>29</v>
      </c>
      <c r="J16" s="11" t="s">
        <v>30</v>
      </c>
      <c r="K16" s="33"/>
      <c r="L16" s="36"/>
      <c r="M16" s="33"/>
      <c r="N16" s="36"/>
      <c r="O16" s="34"/>
      <c r="P16" s="34"/>
    </row>
    <row r="17" spans="1:16" s="1" customFormat="1" ht="13.5" customHeight="1" x14ac:dyDescent="0.15">
      <c r="A17" s="9" t="s">
        <v>52</v>
      </c>
      <c r="B17" s="27">
        <v>44600</v>
      </c>
      <c r="C17" s="17" t="s">
        <v>9</v>
      </c>
      <c r="D17" s="32">
        <v>44966</v>
      </c>
      <c r="E17" s="29">
        <v>0.65</v>
      </c>
      <c r="F17" s="12" t="s">
        <v>23</v>
      </c>
      <c r="G17" s="11">
        <v>20000000</v>
      </c>
      <c r="H17" s="11">
        <v>20000000</v>
      </c>
      <c r="I17" s="11" t="s">
        <v>29</v>
      </c>
      <c r="J17" s="11" t="s">
        <v>30</v>
      </c>
      <c r="K17" s="33"/>
      <c r="L17" s="36"/>
      <c r="M17" s="33"/>
      <c r="N17" s="36"/>
      <c r="O17" s="34"/>
      <c r="P17" s="34"/>
    </row>
    <row r="18" spans="1:16" s="1" customFormat="1" ht="13.5" customHeight="1" x14ac:dyDescent="0.15">
      <c r="A18" s="9" t="s">
        <v>54</v>
      </c>
      <c r="B18" s="27">
        <v>44627</v>
      </c>
      <c r="C18" s="17" t="s">
        <v>9</v>
      </c>
      <c r="D18" s="32">
        <v>44994</v>
      </c>
      <c r="E18" s="29">
        <v>0.73</v>
      </c>
      <c r="F18" s="12" t="s">
        <v>23</v>
      </c>
      <c r="G18" s="11">
        <v>15000000</v>
      </c>
      <c r="H18" s="11">
        <v>15000000</v>
      </c>
      <c r="I18" s="11" t="s">
        <v>29</v>
      </c>
      <c r="J18" s="11" t="s">
        <v>30</v>
      </c>
      <c r="K18" s="33"/>
      <c r="L18" s="36"/>
      <c r="M18" s="33"/>
      <c r="N18" s="36"/>
      <c r="O18" s="34"/>
      <c r="P18" s="34"/>
    </row>
    <row r="19" spans="1:16" s="1" customFormat="1" ht="13.5" customHeight="1" x14ac:dyDescent="0.15">
      <c r="A19" s="9" t="s">
        <v>56</v>
      </c>
      <c r="B19" s="27">
        <v>44663</v>
      </c>
      <c r="C19" s="17" t="s">
        <v>9</v>
      </c>
      <c r="D19" s="32">
        <v>45029</v>
      </c>
      <c r="E19" s="29">
        <v>0.82</v>
      </c>
      <c r="F19" s="12" t="s">
        <v>23</v>
      </c>
      <c r="G19" s="11">
        <v>20000000</v>
      </c>
      <c r="H19" s="11">
        <v>20000000</v>
      </c>
      <c r="I19" s="11" t="s">
        <v>29</v>
      </c>
      <c r="J19" s="11" t="s">
        <v>30</v>
      </c>
      <c r="K19" s="33"/>
      <c r="L19" s="36"/>
      <c r="M19" s="33"/>
      <c r="N19" s="36"/>
      <c r="O19" s="34"/>
      <c r="P19" s="34"/>
    </row>
    <row r="20" spans="1:16" s="1" customFormat="1" ht="13.5" customHeight="1" x14ac:dyDescent="0.15">
      <c r="A20" s="9" t="s">
        <v>58</v>
      </c>
      <c r="B20" s="27">
        <v>44691</v>
      </c>
      <c r="C20" s="17" t="s">
        <v>9</v>
      </c>
      <c r="D20" s="32">
        <v>45057</v>
      </c>
      <c r="E20" s="29">
        <v>0.9</v>
      </c>
      <c r="F20" s="12" t="s">
        <v>23</v>
      </c>
      <c r="G20" s="11">
        <v>20000000</v>
      </c>
      <c r="H20" s="11">
        <v>20000000</v>
      </c>
      <c r="I20" s="11" t="s">
        <v>29</v>
      </c>
      <c r="J20" s="11" t="s">
        <v>30</v>
      </c>
      <c r="K20" s="33"/>
      <c r="L20" s="36"/>
      <c r="M20" s="33"/>
      <c r="N20" s="36"/>
      <c r="O20" s="34"/>
      <c r="P20" s="34"/>
    </row>
    <row r="21" spans="1:16" s="1" customFormat="1" ht="13.5" customHeight="1" x14ac:dyDescent="0.15">
      <c r="A21" s="9" t="s">
        <v>60</v>
      </c>
      <c r="B21" s="27">
        <v>44726</v>
      </c>
      <c r="C21" s="17" t="s">
        <v>9</v>
      </c>
      <c r="D21" s="32">
        <v>45092</v>
      </c>
      <c r="E21" s="29">
        <v>0.99</v>
      </c>
      <c r="F21" s="12" t="s">
        <v>23</v>
      </c>
      <c r="G21" s="11">
        <v>20000000</v>
      </c>
      <c r="H21" s="11">
        <v>20000000</v>
      </c>
      <c r="I21" s="11" t="s">
        <v>29</v>
      </c>
      <c r="J21" s="11" t="s">
        <v>30</v>
      </c>
      <c r="K21" s="33"/>
      <c r="L21" s="36"/>
      <c r="M21" s="33"/>
      <c r="N21" s="36"/>
      <c r="O21" s="34"/>
      <c r="P21" s="34"/>
    </row>
    <row r="22" spans="1:16" s="26" customFormat="1" ht="15" x14ac:dyDescent="0.15">
      <c r="A22" s="22" t="s">
        <v>38</v>
      </c>
      <c r="B22" s="19">
        <v>44229</v>
      </c>
      <c r="C22" s="23" t="s">
        <v>11</v>
      </c>
      <c r="D22" s="27">
        <v>44961</v>
      </c>
      <c r="E22" s="29">
        <v>0.64</v>
      </c>
      <c r="F22" s="24">
        <v>8</v>
      </c>
      <c r="G22" s="11">
        <v>290000000</v>
      </c>
      <c r="H22" s="11">
        <v>290000000</v>
      </c>
      <c r="I22" s="25" t="s">
        <v>31</v>
      </c>
      <c r="J22" s="25" t="s">
        <v>32</v>
      </c>
      <c r="K22" s="33"/>
      <c r="L22" s="36"/>
      <c r="M22" s="33"/>
      <c r="N22" s="34"/>
      <c r="O22" s="34"/>
      <c r="P22" s="34"/>
    </row>
    <row r="23" spans="1:16" s="26" customFormat="1" ht="15" x14ac:dyDescent="0.15">
      <c r="A23" s="22" t="s">
        <v>48</v>
      </c>
      <c r="B23" s="19">
        <v>44565</v>
      </c>
      <c r="C23" s="23" t="s">
        <v>11</v>
      </c>
      <c r="D23" s="27">
        <v>45297</v>
      </c>
      <c r="E23" s="29">
        <v>1.56</v>
      </c>
      <c r="F23" s="24">
        <v>9.875</v>
      </c>
      <c r="G23" s="11">
        <v>420000000</v>
      </c>
      <c r="H23" s="11">
        <v>600000000</v>
      </c>
      <c r="I23" s="25" t="s">
        <v>33</v>
      </c>
      <c r="J23" s="25" t="s">
        <v>32</v>
      </c>
      <c r="K23" s="33"/>
      <c r="L23" s="36"/>
      <c r="M23" s="33"/>
      <c r="N23" s="34"/>
      <c r="O23" s="34"/>
      <c r="P23" s="34"/>
    </row>
    <row r="24" spans="1:16" ht="15" x14ac:dyDescent="0.15">
      <c r="A24" s="9" t="s">
        <v>1</v>
      </c>
      <c r="B24" s="19">
        <v>44047</v>
      </c>
      <c r="C24" s="17" t="s">
        <v>10</v>
      </c>
      <c r="D24" s="27">
        <v>44871</v>
      </c>
      <c r="E24" s="29">
        <v>0.39</v>
      </c>
      <c r="F24" s="13">
        <v>8.25</v>
      </c>
      <c r="G24" s="11">
        <v>350000000</v>
      </c>
      <c r="H24" s="11">
        <v>350000000</v>
      </c>
      <c r="I24" s="11" t="s">
        <v>31</v>
      </c>
      <c r="J24" s="11" t="s">
        <v>32</v>
      </c>
      <c r="K24" s="33"/>
      <c r="L24" s="36"/>
      <c r="M24" s="33"/>
      <c r="N24" s="36"/>
      <c r="O24" s="34"/>
      <c r="P24" s="34"/>
    </row>
    <row r="25" spans="1:16" ht="15" x14ac:dyDescent="0.15">
      <c r="A25" s="9" t="s">
        <v>13</v>
      </c>
      <c r="B25" s="19">
        <v>42977</v>
      </c>
      <c r="C25" s="17" t="s">
        <v>12</v>
      </c>
      <c r="D25" s="27">
        <v>44804</v>
      </c>
      <c r="E25" s="29">
        <v>0.21</v>
      </c>
      <c r="F25" s="13">
        <v>8</v>
      </c>
      <c r="G25" s="11">
        <v>88000000</v>
      </c>
      <c r="H25" s="11">
        <f t="shared" ref="H25:H37" si="0">G25</f>
        <v>88000000</v>
      </c>
      <c r="I25" s="11" t="s">
        <v>31</v>
      </c>
      <c r="J25" s="11" t="s">
        <v>30</v>
      </c>
      <c r="K25" s="33"/>
      <c r="L25" s="36"/>
      <c r="M25" s="33"/>
      <c r="N25" s="36"/>
      <c r="O25" s="34"/>
      <c r="P25" s="34"/>
    </row>
    <row r="26" spans="1:16" ht="15" x14ac:dyDescent="0.15">
      <c r="A26" s="9" t="s">
        <v>2</v>
      </c>
      <c r="B26" s="19">
        <v>43124</v>
      </c>
      <c r="C26" s="17" t="s">
        <v>12</v>
      </c>
      <c r="D26" s="27">
        <v>44951</v>
      </c>
      <c r="E26" s="29">
        <v>0.61</v>
      </c>
      <c r="F26" s="13">
        <v>8.125</v>
      </c>
      <c r="G26" s="11">
        <v>240000000</v>
      </c>
      <c r="H26" s="11">
        <f t="shared" si="0"/>
        <v>240000000</v>
      </c>
      <c r="I26" s="11" t="s">
        <v>31</v>
      </c>
      <c r="J26" s="11" t="s">
        <v>32</v>
      </c>
      <c r="K26" s="33"/>
      <c r="L26" s="36"/>
      <c r="M26" s="33"/>
      <c r="N26" s="36"/>
      <c r="O26" s="34"/>
      <c r="P26" s="34"/>
    </row>
    <row r="27" spans="1:16" ht="15" x14ac:dyDescent="0.15">
      <c r="A27" s="9" t="s">
        <v>3</v>
      </c>
      <c r="B27" s="19">
        <v>43369</v>
      </c>
      <c r="C27" s="17" t="s">
        <v>12</v>
      </c>
      <c r="D27" s="27">
        <v>45196</v>
      </c>
      <c r="E27" s="29">
        <v>1.28</v>
      </c>
      <c r="F27" s="13">
        <v>7.375</v>
      </c>
      <c r="G27" s="11">
        <v>240000000</v>
      </c>
      <c r="H27" s="11">
        <f t="shared" si="0"/>
        <v>240000000</v>
      </c>
      <c r="I27" s="11" t="s">
        <v>31</v>
      </c>
      <c r="J27" s="11" t="s">
        <v>32</v>
      </c>
      <c r="K27" s="33"/>
      <c r="L27" s="36"/>
      <c r="M27" s="33"/>
      <c r="N27" s="36"/>
      <c r="O27" s="34"/>
      <c r="P27" s="34"/>
    </row>
    <row r="28" spans="1:16" ht="15" x14ac:dyDescent="0.15">
      <c r="A28" s="9" t="s">
        <v>4</v>
      </c>
      <c r="B28" s="19">
        <v>43613</v>
      </c>
      <c r="C28" s="17" t="s">
        <v>12</v>
      </c>
      <c r="D28" s="27">
        <v>45442</v>
      </c>
      <c r="E28" s="29">
        <v>1.95</v>
      </c>
      <c r="F28" s="13">
        <v>7</v>
      </c>
      <c r="G28" s="11">
        <v>460000000</v>
      </c>
      <c r="H28" s="11">
        <f>G28</f>
        <v>460000000</v>
      </c>
      <c r="I28" s="11" t="s">
        <v>31</v>
      </c>
      <c r="J28" s="11" t="s">
        <v>32</v>
      </c>
      <c r="K28" s="33"/>
      <c r="L28" s="36"/>
      <c r="M28" s="33"/>
      <c r="N28" s="36"/>
      <c r="O28" s="34"/>
      <c r="P28" s="34"/>
    </row>
    <row r="29" spans="1:16" s="26" customFormat="1" ht="15" x14ac:dyDescent="0.15">
      <c r="A29" s="22" t="s">
        <v>36</v>
      </c>
      <c r="B29" s="19">
        <v>44222</v>
      </c>
      <c r="C29" s="23" t="s">
        <v>12</v>
      </c>
      <c r="D29" s="27">
        <v>46050</v>
      </c>
      <c r="E29" s="29">
        <v>3.62</v>
      </c>
      <c r="F29" s="24">
        <v>8.125</v>
      </c>
      <c r="G29" s="25">
        <v>607400000</v>
      </c>
      <c r="H29" s="25">
        <v>607400000</v>
      </c>
      <c r="I29" s="25" t="s">
        <v>31</v>
      </c>
      <c r="J29" s="25" t="s">
        <v>32</v>
      </c>
      <c r="K29" s="33"/>
      <c r="L29" s="36"/>
      <c r="M29" s="33"/>
      <c r="N29" s="34"/>
      <c r="O29" s="34"/>
      <c r="P29" s="34"/>
    </row>
    <row r="30" spans="1:16" s="26" customFormat="1" ht="15" x14ac:dyDescent="0.15">
      <c r="A30" s="22" t="s">
        <v>50</v>
      </c>
      <c r="B30" s="19">
        <v>44586</v>
      </c>
      <c r="C30" s="23" t="s">
        <v>12</v>
      </c>
      <c r="D30" s="27">
        <v>46414</v>
      </c>
      <c r="E30" s="29">
        <v>4.62</v>
      </c>
      <c r="F30" s="24">
        <v>9.75</v>
      </c>
      <c r="G30" s="25">
        <v>426831000</v>
      </c>
      <c r="H30" s="25">
        <v>806831000</v>
      </c>
      <c r="I30" s="25" t="s">
        <v>33</v>
      </c>
      <c r="J30" s="25" t="s">
        <v>32</v>
      </c>
      <c r="K30" s="33"/>
      <c r="L30" s="36"/>
      <c r="M30" s="33"/>
      <c r="N30" s="34"/>
      <c r="O30" s="34"/>
      <c r="P30" s="34"/>
    </row>
    <row r="31" spans="1:16" ht="15" x14ac:dyDescent="0.15">
      <c r="A31" s="9" t="s">
        <v>37</v>
      </c>
      <c r="B31" s="19">
        <v>43858</v>
      </c>
      <c r="C31" s="17" t="s">
        <v>25</v>
      </c>
      <c r="D31" s="27">
        <v>45807</v>
      </c>
      <c r="E31" s="29">
        <v>2.95</v>
      </c>
      <c r="F31" s="13">
        <v>9.125</v>
      </c>
      <c r="G31" s="10">
        <v>972689000</v>
      </c>
      <c r="H31" s="11">
        <v>972689000</v>
      </c>
      <c r="I31" s="11" t="s">
        <v>31</v>
      </c>
      <c r="J31" s="11" t="s">
        <v>32</v>
      </c>
      <c r="K31" s="33"/>
      <c r="L31" s="36"/>
      <c r="M31" s="33"/>
      <c r="N31" s="36"/>
      <c r="O31" s="34"/>
      <c r="P31" s="34"/>
    </row>
    <row r="32" spans="1:16" ht="15" x14ac:dyDescent="0.15">
      <c r="A32" s="9" t="s">
        <v>15</v>
      </c>
      <c r="B32" s="19">
        <v>41122</v>
      </c>
      <c r="C32" s="17" t="s">
        <v>14</v>
      </c>
      <c r="D32" s="27">
        <v>44775</v>
      </c>
      <c r="E32" s="29">
        <v>0.13</v>
      </c>
      <c r="F32" s="13">
        <v>10.8</v>
      </c>
      <c r="G32" s="11">
        <v>25000000</v>
      </c>
      <c r="H32" s="11">
        <f>G32</f>
        <v>25000000</v>
      </c>
      <c r="I32" s="11" t="s">
        <v>31</v>
      </c>
      <c r="J32" s="11" t="s">
        <v>30</v>
      </c>
      <c r="K32" s="33"/>
      <c r="L32" s="36"/>
      <c r="M32" s="33"/>
      <c r="N32" s="36"/>
      <c r="O32" s="34"/>
      <c r="P32" s="34"/>
    </row>
    <row r="33" spans="1:16" ht="15" x14ac:dyDescent="0.15">
      <c r="A33" s="9" t="s">
        <v>16</v>
      </c>
      <c r="B33" s="19">
        <v>41325</v>
      </c>
      <c r="C33" s="17" t="s">
        <v>14</v>
      </c>
      <c r="D33" s="27">
        <v>44978</v>
      </c>
      <c r="E33" s="29">
        <v>0.68</v>
      </c>
      <c r="F33" s="13">
        <v>10.4</v>
      </c>
      <c r="G33" s="11">
        <v>40000000</v>
      </c>
      <c r="H33" s="11">
        <f t="shared" si="0"/>
        <v>40000000</v>
      </c>
      <c r="I33" s="11" t="s">
        <v>31</v>
      </c>
      <c r="J33" s="11" t="s">
        <v>30</v>
      </c>
      <c r="K33" s="33"/>
      <c r="L33" s="36"/>
      <c r="M33" s="33"/>
      <c r="N33" s="36"/>
      <c r="O33" s="34"/>
      <c r="P33" s="34"/>
    </row>
    <row r="34" spans="1:16" ht="15" x14ac:dyDescent="0.15">
      <c r="A34" s="9" t="s">
        <v>17</v>
      </c>
      <c r="B34" s="19">
        <v>41675</v>
      </c>
      <c r="C34" s="17" t="s">
        <v>14</v>
      </c>
      <c r="D34" s="27">
        <v>45328</v>
      </c>
      <c r="E34" s="29">
        <v>1.64</v>
      </c>
      <c r="F34" s="13">
        <v>11.6</v>
      </c>
      <c r="G34" s="11">
        <v>40000000</v>
      </c>
      <c r="H34" s="11">
        <f t="shared" si="0"/>
        <v>40000000</v>
      </c>
      <c r="I34" s="11" t="s">
        <v>31</v>
      </c>
      <c r="J34" s="11" t="s">
        <v>30</v>
      </c>
      <c r="K34" s="33"/>
      <c r="L34" s="36"/>
      <c r="M34" s="33"/>
      <c r="N34" s="36"/>
      <c r="O34" s="34"/>
      <c r="P34" s="34"/>
    </row>
    <row r="35" spans="1:16" ht="15" x14ac:dyDescent="0.15">
      <c r="A35" s="9" t="s">
        <v>18</v>
      </c>
      <c r="B35" s="19">
        <v>42039</v>
      </c>
      <c r="C35" s="17" t="s">
        <v>14</v>
      </c>
      <c r="D35" s="27">
        <v>45693</v>
      </c>
      <c r="E35" s="29">
        <v>2.64</v>
      </c>
      <c r="F35" s="13">
        <v>10.5</v>
      </c>
      <c r="G35" s="11">
        <v>97520000</v>
      </c>
      <c r="H35" s="11">
        <f>G35</f>
        <v>97520000</v>
      </c>
      <c r="I35" s="11" t="s">
        <v>31</v>
      </c>
      <c r="J35" s="11" t="s">
        <v>30</v>
      </c>
      <c r="K35" s="33"/>
      <c r="L35" s="36"/>
      <c r="M35" s="33"/>
      <c r="N35" s="36"/>
      <c r="O35" s="34"/>
      <c r="P35" s="34"/>
    </row>
    <row r="36" spans="1:16" ht="15" x14ac:dyDescent="0.15">
      <c r="A36" s="9" t="s">
        <v>19</v>
      </c>
      <c r="B36" s="19">
        <v>42963</v>
      </c>
      <c r="C36" s="17" t="s">
        <v>14</v>
      </c>
      <c r="D36" s="27">
        <v>46616</v>
      </c>
      <c r="E36" s="29">
        <v>5.17</v>
      </c>
      <c r="F36" s="13">
        <v>9.375</v>
      </c>
      <c r="G36" s="11">
        <v>40000000</v>
      </c>
      <c r="H36" s="11">
        <f t="shared" si="0"/>
        <v>40000000</v>
      </c>
      <c r="I36" s="11" t="s">
        <v>31</v>
      </c>
      <c r="J36" s="11" t="s">
        <v>30</v>
      </c>
      <c r="K36" s="33"/>
      <c r="L36" s="36"/>
      <c r="M36" s="33"/>
      <c r="N36" s="36"/>
      <c r="O36" s="34"/>
      <c r="P36" s="34"/>
    </row>
    <row r="37" spans="1:16" ht="15" x14ac:dyDescent="0.15">
      <c r="A37" s="9" t="s">
        <v>5</v>
      </c>
      <c r="B37" s="19">
        <v>43117</v>
      </c>
      <c r="C37" s="17" t="s">
        <v>14</v>
      </c>
      <c r="D37" s="27">
        <v>46770</v>
      </c>
      <c r="E37" s="29">
        <v>5.59</v>
      </c>
      <c r="F37" s="13">
        <v>9.375</v>
      </c>
      <c r="G37" s="11">
        <v>864298000</v>
      </c>
      <c r="H37" s="11">
        <f t="shared" si="0"/>
        <v>864298000</v>
      </c>
      <c r="I37" s="11" t="s">
        <v>31</v>
      </c>
      <c r="J37" s="11" t="s">
        <v>32</v>
      </c>
      <c r="K37" s="33"/>
      <c r="L37" s="36"/>
      <c r="M37" s="33"/>
      <c r="N37" s="36"/>
      <c r="O37" s="34"/>
      <c r="P37" s="34"/>
    </row>
    <row r="38" spans="1:16" ht="15" x14ac:dyDescent="0.15">
      <c r="A38" s="9" t="s">
        <v>6</v>
      </c>
      <c r="B38" s="19">
        <v>43942</v>
      </c>
      <c r="C38" s="17" t="s">
        <v>14</v>
      </c>
      <c r="D38" s="27">
        <v>47596</v>
      </c>
      <c r="E38" s="29">
        <v>7.85</v>
      </c>
      <c r="F38" s="13">
        <v>10.25</v>
      </c>
      <c r="G38" s="11">
        <v>263750000</v>
      </c>
      <c r="H38" s="11">
        <v>400000000</v>
      </c>
      <c r="I38" s="11" t="s">
        <v>33</v>
      </c>
      <c r="J38" s="11" t="s">
        <v>32</v>
      </c>
      <c r="K38" s="33"/>
      <c r="L38" s="36"/>
      <c r="M38" s="33"/>
      <c r="N38" s="36"/>
      <c r="O38" s="34"/>
      <c r="P38" s="34"/>
    </row>
    <row r="39" spans="1:16" ht="14" x14ac:dyDescent="0.2">
      <c r="A39" s="2"/>
      <c r="B39" s="2"/>
      <c r="C39" s="2"/>
      <c r="D39" s="2"/>
      <c r="E39" s="2"/>
      <c r="F39" s="2"/>
      <c r="G39" s="14">
        <v>5835488000</v>
      </c>
      <c r="I39" s="2"/>
      <c r="J39" s="2"/>
      <c r="K39" s="33"/>
    </row>
    <row r="40" spans="1:16" ht="14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6" ht="14" x14ac:dyDescent="0.2">
      <c r="A41" s="15" t="s">
        <v>22</v>
      </c>
      <c r="B41" s="2"/>
      <c r="C41" s="2"/>
      <c r="D41" s="2"/>
      <c r="E41" s="2"/>
      <c r="F41" s="2"/>
      <c r="G41" s="2"/>
      <c r="H41" s="2"/>
      <c r="I41" s="2"/>
      <c r="J41" s="2"/>
    </row>
    <row r="42" spans="1:16" ht="14" x14ac:dyDescent="0.2">
      <c r="A42" s="16" t="s">
        <v>24</v>
      </c>
      <c r="B42" s="2"/>
      <c r="C42" s="2"/>
      <c r="D42" s="2"/>
      <c r="E42" s="2"/>
      <c r="F42" s="2"/>
      <c r="G42" s="2"/>
      <c r="H42" s="20"/>
      <c r="I42" s="30"/>
      <c r="J42" s="2"/>
    </row>
    <row r="43" spans="1:16" ht="14" x14ac:dyDescent="0.15">
      <c r="G43" s="20"/>
      <c r="I43" s="1"/>
    </row>
    <row r="46" spans="1:16" x14ac:dyDescent="0.15">
      <c r="C46" s="21"/>
    </row>
    <row r="47" spans="1:16" x14ac:dyDescent="0.15">
      <c r="G47" s="18" t="s">
        <v>34</v>
      </c>
    </row>
  </sheetData>
  <phoneticPr fontId="12" type="noConversion"/>
  <pageMargins left="0.7" right="0.7" top="0.75" bottom="0.75" header="0.3" footer="0.3"/>
  <pageSetup orientation="portrait" horizontalDpi="300" verticalDpi="300" r:id="rId1"/>
  <ignoredErrors>
    <ignoredError sqref="H32 H25:H28 H36:H38 H33:H3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2022-06-17T10:30:05Z</dcterms:modified>
</cp:coreProperties>
</file>